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7135" windowHeight="15060" activeTab="0"/>
  </bookViews>
  <sheets>
    <sheet name="Elementary Roo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<sst xmlns="http://schemas.openxmlformats.org/spreadsheetml/2006/main" count="40" uniqueCount="40">
  <si>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Description</t>
  </si>
  <si>
    <t>1502JCE</t>
  </si>
  <si>
    <t>1550JC</t>
  </si>
  <si>
    <t>1599JC</t>
  </si>
  <si>
    <t>QTY</t>
  </si>
  <si>
    <t>Exended MSRP</t>
  </si>
  <si>
    <t>Combined Total:</t>
  </si>
  <si>
    <r>
      <t>Jonti-Craft</t>
    </r>
    <r>
      <rPr>
        <b/>
        <sz val="11"/>
        <color indexed="8"/>
        <rFont val="Franklin Gothic Book"/>
        <family val="2"/>
      </rPr>
      <t>®</t>
    </r>
    <r>
      <rPr>
        <b/>
        <sz val="11"/>
        <color indexed="8"/>
        <rFont val="Calibri"/>
        <family val="2"/>
      </rPr>
      <t xml:space="preserve"> Furniture items:</t>
    </r>
  </si>
  <si>
    <t>1568JC</t>
  </si>
  <si>
    <t>1570JCE</t>
  </si>
  <si>
    <t>1592JC</t>
  </si>
  <si>
    <t>N/C</t>
  </si>
  <si>
    <t>1512JCEPL</t>
  </si>
  <si>
    <t>1514JCEPW</t>
  </si>
  <si>
    <t>0392JCPL</t>
  </si>
  <si>
    <t>0381JC</t>
  </si>
  <si>
    <t>1510JCEPL</t>
  </si>
  <si>
    <t>1514JCEPL</t>
  </si>
  <si>
    <t>1580JCTPL</t>
  </si>
  <si>
    <t>2684JC</t>
  </si>
  <si>
    <t>2872JC</t>
  </si>
  <si>
    <t>09102JC</t>
  </si>
  <si>
    <t>Jonti-Craft® Low Single Mobile Storage Unit</t>
  </si>
  <si>
    <t>Jonti-Craft® Toddler Coat Locker</t>
  </si>
  <si>
    <t>Jonti-Craft® Living Room Sets</t>
  </si>
  <si>
    <t>Jonti-Craft® See-Thru Sensory Table - Toddler</t>
  </si>
  <si>
    <t xml:space="preserve">Jonti-Craft® Dress Up Island - Preschool </t>
  </si>
  <si>
    <t>Item #</t>
  </si>
  <si>
    <t>KYDZ Suite® Hub - E-Height</t>
  </si>
  <si>
    <t>KYDZ Suite® Starter Kit</t>
  </si>
  <si>
    <t>KYDZ Suite® Hub Connector Tabs (set of 2)</t>
  </si>
  <si>
    <t xml:space="preserve">KYDZ Suite® Welcome Gate - E-Height </t>
  </si>
  <si>
    <t xml:space="preserve">KYDZ Suite® Immobilizer Blocks (set of 4) </t>
  </si>
  <si>
    <t>KYDZ Suite® Stabilizer Wing Pair - E-Height</t>
  </si>
  <si>
    <t>KYDZ Suite® Panel - See-Thru - 24" wide, E-Height</t>
  </si>
  <si>
    <t>KYDZ Suite® Panel - See-Thru - 36" wide, E-Height</t>
  </si>
  <si>
    <t>KYDZ Suite® Panel - See-Thru - 48" wide, E-Height</t>
  </si>
  <si>
    <t>KYDZ Suite® Panel - Plywood - 48" wide, E-Height</t>
  </si>
  <si>
    <t>KYDZ Suite® Upper Deck Divider - T-Height</t>
  </si>
  <si>
    <t>2023 MSRP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</si>
</sst>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Franklin Gothic Book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.5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CF1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hair"/>
      <top style="medium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9" borderId="3" applyNumberFormat="0" applyAlignment="0" applyProtection="0"/>
    <xf numFmtId="0" fontId="27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5" borderId="4">
      <alignment horizontal="right" vertical="top"/>
      <protection/>
    </xf>
    <xf numFmtId="0" fontId="28" fillId="30" borderId="4">
      <alignment/>
      <protection/>
    </xf>
    <xf numFmtId="0" fontId="0" fillId="6" borderId="5">
      <alignment/>
      <protection/>
    </xf>
    <xf numFmtId="0" fontId="29" fillId="0" borderId="0" applyNumberFormat="0" applyFill="0" applyBorder="0" applyAlignment="0" applyProtection="0"/>
    <xf numFmtId="44" fontId="0" fillId="6" borderId="4">
      <alignment/>
      <protection/>
    </xf>
    <xf numFmtId="44" fontId="0" fillId="7" borderId="6">
      <alignment/>
      <protection/>
    </xf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28" fillId="5" borderId="5" applyNumberFormat="0" applyAlignment="0" applyProtection="0"/>
    <xf numFmtId="0" fontId="35" fillId="32" borderId="2" applyNumberFormat="0" applyAlignment="0" applyProtection="0"/>
    <xf numFmtId="0" fontId="0" fillId="3" borderId="5">
      <alignment/>
      <protection/>
    </xf>
    <xf numFmtId="0" fontId="36" fillId="0" borderId="10" applyNumberFormat="0" applyFill="0" applyAlignment="0" applyProtection="0"/>
    <xf numFmtId="44" fontId="0" fillId="4" borderId="4">
      <alignment vertical="top"/>
      <protection/>
    </xf>
    <xf numFmtId="0" fontId="37" fillId="33" borderId="0" applyNumberFormat="0" applyBorder="0" applyAlignment="0" applyProtection="0"/>
    <xf numFmtId="0" fontId="0" fillId="34" borderId="11" applyNumberFormat="0" applyFont="0" applyAlignment="0" applyProtection="0"/>
    <xf numFmtId="0" fontId="38" fillId="28" borderId="12" applyNumberFormat="0" applyAlignment="0" applyProtection="0"/>
    <xf numFmtId="9" fontId="0" fillId="0" borderId="0" applyFont="0" applyFill="0" applyBorder="0" applyAlignment="0" applyProtection="0"/>
    <xf numFmtId="0" fontId="0" fillId="35" borderId="4">
      <alignment/>
      <protection/>
    </xf>
    <xf numFmtId="0" fontId="0" fillId="8" borderId="5">
      <alignment/>
      <protection/>
    </xf>
    <xf numFmtId="0" fontId="39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4" fontId="0" fillId="0" borderId="0" xfId="46" applyFont="1" applyAlignment="1">
      <alignment/>
    </xf>
    <xf numFmtId="0" fontId="27" fillId="0" borderId="0" xfId="0" applyFont="1" applyAlignment="1">
      <alignment/>
    </xf>
    <xf numFmtId="44" fontId="27" fillId="0" borderId="0" xfId="46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44" fontId="0" fillId="0" borderId="0" xfId="46" applyFont="1" applyAlignment="1">
      <alignment/>
    </xf>
    <xf numFmtId="0" fontId="0" fillId="0" borderId="14" xfId="0" applyFont="1" applyBorder="1" applyAlignment="1">
      <alignment/>
    </xf>
    <xf numFmtId="170" fontId="27" fillId="0" borderId="0" xfId="0" applyNumberFormat="1" applyFont="1" applyAlignment="1">
      <alignment/>
    </xf>
    <xf numFmtId="0" fontId="28" fillId="5" borderId="5" xfId="60" applyAlignment="1" applyProtection="1">
      <alignment/>
      <protection/>
    </xf>
    <xf numFmtId="170" fontId="0" fillId="4" borderId="5" xfId="46" applyNumberFormat="1" applyFont="1" applyFill="1" applyBorder="1" applyAlignment="1">
      <alignment/>
    </xf>
    <xf numFmtId="170" fontId="0" fillId="4" borderId="5" xfId="64" applyNumberFormat="1" applyBorder="1">
      <alignment vertical="top"/>
      <protection/>
    </xf>
    <xf numFmtId="170" fontId="0" fillId="4" borderId="5" xfId="46" applyNumberFormat="1" applyFont="1" applyFill="1" applyBorder="1" applyAlignment="1">
      <alignment vertical="top"/>
    </xf>
    <xf numFmtId="170" fontId="0" fillId="4" borderId="5" xfId="46" applyNumberFormat="1" applyFont="1" applyFill="1" applyBorder="1" applyAlignment="1">
      <alignment horizontal="right"/>
    </xf>
    <xf numFmtId="0" fontId="41" fillId="36" borderId="5" xfId="0" applyFont="1" applyFill="1" applyBorder="1" applyAlignment="1">
      <alignment/>
    </xf>
    <xf numFmtId="0" fontId="0" fillId="2" borderId="5" xfId="62" applyFont="1" applyFill="1" applyBorder="1">
      <alignment/>
      <protection/>
    </xf>
    <xf numFmtId="0" fontId="28" fillId="5" borderId="5" xfId="60" applyBorder="1" applyAlignment="1" applyProtection="1">
      <alignment/>
      <protection/>
    </xf>
    <xf numFmtId="44" fontId="41" fillId="36" borderId="15" xfId="46" applyFont="1" applyFill="1" applyBorder="1" applyAlignment="1">
      <alignment horizontal="center"/>
    </xf>
    <xf numFmtId="43" fontId="41" fillId="36" borderId="15" xfId="44" applyFont="1" applyFill="1" applyBorder="1" applyAlignment="1">
      <alignment horizontal="center"/>
    </xf>
    <xf numFmtId="170" fontId="0" fillId="4" borderId="16" xfId="46" applyNumberFormat="1" applyFont="1" applyFill="1" applyBorder="1" applyAlignment="1">
      <alignment/>
    </xf>
    <xf numFmtId="0" fontId="0" fillId="35" borderId="16" xfId="50" applyFill="1" applyBorder="1">
      <alignment/>
      <protection/>
    </xf>
    <xf numFmtId="170" fontId="0" fillId="7" borderId="17" xfId="0" applyNumberFormat="1" applyFill="1" applyBorder="1" applyAlignment="1">
      <alignment/>
    </xf>
    <xf numFmtId="0" fontId="0" fillId="35" borderId="5" xfId="50" applyFill="1">
      <alignment/>
      <protection/>
    </xf>
    <xf numFmtId="170" fontId="0" fillId="7" borderId="18" xfId="0" applyNumberFormat="1" applyFill="1" applyBorder="1" applyAlignment="1">
      <alignment/>
    </xf>
    <xf numFmtId="0" fontId="0" fillId="35" borderId="5" xfId="50" applyFill="1" applyAlignment="1">
      <alignment horizontal="right"/>
      <protection/>
    </xf>
    <xf numFmtId="44" fontId="0" fillId="7" borderId="18" xfId="46" applyFont="1" applyFill="1" applyBorder="1" applyAlignment="1">
      <alignment horizontal="right"/>
    </xf>
    <xf numFmtId="170" fontId="0" fillId="4" borderId="15" xfId="46" applyNumberFormat="1" applyFont="1" applyFill="1" applyBorder="1" applyAlignment="1">
      <alignment/>
    </xf>
    <xf numFmtId="0" fontId="0" fillId="35" borderId="15" xfId="50" applyFill="1" applyBorder="1">
      <alignment/>
      <protection/>
    </xf>
    <xf numFmtId="170" fontId="0" fillId="7" borderId="19" xfId="0" applyNumberFormat="1" applyFill="1" applyBorder="1" applyAlignment="1">
      <alignment/>
    </xf>
    <xf numFmtId="44" fontId="27" fillId="37" borderId="0" xfId="46" applyFont="1" applyFill="1" applyAlignment="1">
      <alignment horizontal="right"/>
    </xf>
    <xf numFmtId="0" fontId="27" fillId="37" borderId="0" xfId="0" applyFont="1" applyFill="1" applyAlignment="1">
      <alignment/>
    </xf>
    <xf numFmtId="170" fontId="27" fillId="37" borderId="0" xfId="0" applyNumberFormat="1" applyFont="1" applyFill="1" applyAlignment="1">
      <alignment/>
    </xf>
    <xf numFmtId="44" fontId="0" fillId="37" borderId="0" xfId="46" applyFont="1" applyFill="1" applyAlignment="1">
      <alignment/>
    </xf>
    <xf numFmtId="0" fontId="0" fillId="37" borderId="0" xfId="0" applyFill="1" applyAlignment="1">
      <alignment/>
    </xf>
    <xf numFmtId="170" fontId="0" fillId="4" borderId="15" xfId="64" applyNumberFormat="1" applyBorder="1">
      <alignment vertical="top"/>
      <protection/>
    </xf>
  </cellXfs>
  <cellStyles count="60">
    <cellStyle name="Normal" xfId="0"/>
    <cellStyle name="#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 Cell 2" xfId="43"/>
    <cellStyle name="Comma" xfId="44"/>
    <cellStyle name="Comma [0]" xfId="45"/>
    <cellStyle name="Currency" xfId="46"/>
    <cellStyle name="Currency [0]" xfId="47"/>
    <cellStyle name="dealerprice" xfId="48"/>
    <cellStyle name="desc" xfId="49"/>
    <cellStyle name="description" xfId="50"/>
    <cellStyle name="Explanatory Text" xfId="51"/>
    <cellStyle name="extended dealer" xfId="52"/>
    <cellStyle name="extended msrp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tem" xfId="62"/>
    <cellStyle name="Linked Cell" xfId="63"/>
    <cellStyle name="msrp" xfId="64"/>
    <cellStyle name="Neutral" xfId="65"/>
    <cellStyle name="Note" xfId="66"/>
    <cellStyle name="Output" xfId="67"/>
    <cellStyle name="Percent" xfId="68"/>
    <cellStyle name="qty" xfId="69"/>
    <cellStyle name="Room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nti-craft.com/Products/Detail.asp?Item=1568JC" TargetMode="External" /><Relationship Id="rId2" Type="http://schemas.openxmlformats.org/officeDocument/2006/relationships/hyperlink" Target="http://www.jonti-craft.com/Products/Detail.asp?Item=1502JCE" TargetMode="External" /><Relationship Id="rId3" Type="http://schemas.openxmlformats.org/officeDocument/2006/relationships/hyperlink" Target="http://www.jonti-craft.com/Products/Detail.asp?Item=1550JC" TargetMode="External" /><Relationship Id="rId4" Type="http://schemas.openxmlformats.org/officeDocument/2006/relationships/hyperlink" Target="http://www.jonti-craft.com/Products/Detail.asp?Item=1592JC" TargetMode="External" /><Relationship Id="rId5" Type="http://schemas.openxmlformats.org/officeDocument/2006/relationships/hyperlink" Target="http://www.jonti-craft.com/Products/Detail.asp?Item=1599JC" TargetMode="External" /><Relationship Id="rId6" Type="http://schemas.openxmlformats.org/officeDocument/2006/relationships/hyperlink" Target="http://www.jonti-craft.com/Products/Detail.asp?Item=1570JCE" TargetMode="External" /><Relationship Id="rId7" Type="http://schemas.openxmlformats.org/officeDocument/2006/relationships/hyperlink" Target="http://www.jonti-craft.com/Products/Detail.asp?Item=1580JCTPL" TargetMode="External" /><Relationship Id="rId8" Type="http://schemas.openxmlformats.org/officeDocument/2006/relationships/hyperlink" Target="http://www.jonti-craft.com/Products/Detail.asp?Item=0392JC" TargetMode="External" /><Relationship Id="rId9" Type="http://schemas.openxmlformats.org/officeDocument/2006/relationships/hyperlink" Target="http://www.jonti-craft.com/Products/Detail.asp?Item=2684JC" TargetMode="External" /><Relationship Id="rId10" Type="http://schemas.openxmlformats.org/officeDocument/2006/relationships/hyperlink" Target="http://www.jonti-craft.com/Products/Detail.asp?Item=0381JC" TargetMode="External" /><Relationship Id="rId11" Type="http://schemas.openxmlformats.org/officeDocument/2006/relationships/hyperlink" Target="http://www.jonti-craft.com/Products/Detail.asp?Item=2872JC" TargetMode="External" /><Relationship Id="rId12" Type="http://schemas.openxmlformats.org/officeDocument/2006/relationships/hyperlink" Target="http://www.jonti-craft.com/Products/Detail.asp?Item=09102JC" TargetMode="External" /><Relationship Id="rId13" Type="http://schemas.openxmlformats.org/officeDocument/2006/relationships/hyperlink" Target="http://www.jonti-craft.com/Products/Detail.asp?Item=1510JCEPL" TargetMode="External" /><Relationship Id="rId14" Type="http://schemas.openxmlformats.org/officeDocument/2006/relationships/hyperlink" Target="http://www.jonti-craft.com/Products/Detail.asp?Item=1512JCEPL" TargetMode="External" /><Relationship Id="rId15" Type="http://schemas.openxmlformats.org/officeDocument/2006/relationships/hyperlink" Target="http://www.jonti-craft.com/Products/Detail.asp?Item=1514JCEPL" TargetMode="External" /><Relationship Id="rId16" Type="http://schemas.openxmlformats.org/officeDocument/2006/relationships/hyperlink" Target="http://www.jonti-craft.com/Products/Detail.asp?Item=1514JCEPW" TargetMode="Externa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Layout" workbookViewId="0" topLeftCell="A1">
      <selection activeCell="C27" sqref="C27"/>
    </sheetView>
  </sheetViews>
  <sheetFormatPr defaultColWidth="9.140625" defaultRowHeight="15"/>
  <cols>
    <col min="1" max="1" width="13.421875" style="4" customWidth="1"/>
    <col min="2" max="2" width="50.7109375" style="4" customWidth="1"/>
    <col min="3" max="3" width="20.57421875" style="1" customWidth="1"/>
    <col min="4" max="4" width="6.140625" style="4" customWidth="1"/>
    <col min="5" max="5" width="20.57421875" style="4" customWidth="1"/>
    <col min="6" max="16384" width="9.140625" style="4" customWidth="1"/>
  </cols>
  <sheetData>
    <row r="1" spans="1:5" ht="15.75" thickBot="1">
      <c r="A1" s="14" t="s">
        <v>27</v>
      </c>
      <c r="B1" s="14" t="s">
        <v>0</v>
      </c>
      <c r="C1" s="17" t="s">
        <v>39</v>
      </c>
      <c r="D1" s="18" t="s">
        <v>4</v>
      </c>
      <c r="E1" s="18" t="s">
        <v>5</v>
      </c>
    </row>
    <row r="2" spans="1:5" ht="15">
      <c r="A2" s="15" t="s">
        <v>1</v>
      </c>
      <c r="B2" s="16" t="s">
        <v>28</v>
      </c>
      <c r="C2" s="19">
        <v>96</v>
      </c>
      <c r="D2" s="20">
        <v>13</v>
      </c>
      <c r="E2" s="21">
        <f aca="true" t="shared" si="0" ref="E2:E7">C2*D2</f>
        <v>1248</v>
      </c>
    </row>
    <row r="3" spans="1:5" ht="15">
      <c r="A3" s="15" t="s">
        <v>16</v>
      </c>
      <c r="B3" s="16" t="s">
        <v>34</v>
      </c>
      <c r="C3" s="12">
        <v>242.2</v>
      </c>
      <c r="D3" s="22">
        <v>3</v>
      </c>
      <c r="E3" s="23">
        <f t="shared" si="0"/>
        <v>726.5999999999999</v>
      </c>
    </row>
    <row r="4" spans="1:5" ht="15">
      <c r="A4" s="15" t="s">
        <v>12</v>
      </c>
      <c r="B4" s="16" t="s">
        <v>35</v>
      </c>
      <c r="C4" s="12">
        <v>294.5</v>
      </c>
      <c r="D4" s="22">
        <v>2</v>
      </c>
      <c r="E4" s="23">
        <f t="shared" si="0"/>
        <v>589</v>
      </c>
    </row>
    <row r="5" spans="1:5" ht="15">
      <c r="A5" s="15" t="s">
        <v>17</v>
      </c>
      <c r="B5" s="16" t="s">
        <v>36</v>
      </c>
      <c r="C5" s="12">
        <v>367.2</v>
      </c>
      <c r="D5" s="22">
        <v>1</v>
      </c>
      <c r="E5" s="23">
        <f t="shared" si="0"/>
        <v>367.2</v>
      </c>
    </row>
    <row r="6" spans="1:5" ht="15">
      <c r="A6" s="15" t="s">
        <v>13</v>
      </c>
      <c r="B6" s="16" t="s">
        <v>37</v>
      </c>
      <c r="C6" s="12">
        <v>253.8</v>
      </c>
      <c r="D6" s="22">
        <v>1</v>
      </c>
      <c r="E6" s="23">
        <f t="shared" si="0"/>
        <v>253.8</v>
      </c>
    </row>
    <row r="7" spans="1:5" ht="15">
      <c r="A7" s="15" t="s">
        <v>2</v>
      </c>
      <c r="B7" s="16" t="s">
        <v>31</v>
      </c>
      <c r="C7" s="10">
        <v>949.8</v>
      </c>
      <c r="D7" s="22">
        <v>1</v>
      </c>
      <c r="E7" s="23">
        <f t="shared" si="0"/>
        <v>949.8</v>
      </c>
    </row>
    <row r="8" spans="1:5" ht="15">
      <c r="A8" s="15" t="s">
        <v>8</v>
      </c>
      <c r="B8" s="16" t="s">
        <v>29</v>
      </c>
      <c r="C8" s="13">
        <v>0</v>
      </c>
      <c r="D8" s="24">
        <v>1</v>
      </c>
      <c r="E8" s="25" t="s">
        <v>11</v>
      </c>
    </row>
    <row r="9" spans="1:5" ht="15">
      <c r="A9" s="15" t="s">
        <v>9</v>
      </c>
      <c r="B9" s="16" t="s">
        <v>33</v>
      </c>
      <c r="C9" s="11">
        <v>118.3</v>
      </c>
      <c r="D9" s="22">
        <v>3</v>
      </c>
      <c r="E9" s="23">
        <f>C9*D9</f>
        <v>354.9</v>
      </c>
    </row>
    <row r="10" spans="1:5" ht="15">
      <c r="A10" s="15" t="s">
        <v>18</v>
      </c>
      <c r="B10" s="16" t="s">
        <v>38</v>
      </c>
      <c r="C10" s="12">
        <v>471.8</v>
      </c>
      <c r="D10" s="22">
        <v>1</v>
      </c>
      <c r="E10" s="23">
        <f>C10*D10</f>
        <v>471.8</v>
      </c>
    </row>
    <row r="11" spans="1:5" ht="15">
      <c r="A11" s="15" t="s">
        <v>10</v>
      </c>
      <c r="B11" s="16" t="s">
        <v>30</v>
      </c>
      <c r="C11" s="10">
        <v>17.3</v>
      </c>
      <c r="D11" s="22">
        <v>7</v>
      </c>
      <c r="E11" s="23">
        <f>C11*D11</f>
        <v>121.10000000000001</v>
      </c>
    </row>
    <row r="12" spans="1:5" ht="15.75" thickBot="1">
      <c r="A12" s="15" t="s">
        <v>3</v>
      </c>
      <c r="B12" s="16" t="s">
        <v>32</v>
      </c>
      <c r="C12" s="26">
        <v>64</v>
      </c>
      <c r="D12" s="27">
        <v>2</v>
      </c>
      <c r="E12" s="28">
        <f>C12*D12</f>
        <v>128</v>
      </c>
    </row>
    <row r="13" spans="3:5" ht="15">
      <c r="C13" s="29"/>
      <c r="D13" s="30">
        <f>SUM(D2:D12)</f>
        <v>35</v>
      </c>
      <c r="E13" s="31">
        <f>SUM(E2:E12)</f>
        <v>5210.2</v>
      </c>
    </row>
    <row r="14" spans="3:5" ht="15.75" thickBot="1">
      <c r="C14" s="32"/>
      <c r="D14" s="33"/>
      <c r="E14" s="33"/>
    </row>
    <row r="15" spans="1:5" ht="15">
      <c r="A15" s="15" t="s">
        <v>14</v>
      </c>
      <c r="B15" s="9" t="s">
        <v>22</v>
      </c>
      <c r="C15" s="19">
        <v>676.5</v>
      </c>
      <c r="D15" s="20">
        <v>2</v>
      </c>
      <c r="E15" s="21">
        <f>C15*D15</f>
        <v>1353</v>
      </c>
    </row>
    <row r="16" spans="1:5" ht="15">
      <c r="A16" s="15" t="s">
        <v>15</v>
      </c>
      <c r="B16" s="9" t="s">
        <v>24</v>
      </c>
      <c r="C16" s="11">
        <v>1243.5</v>
      </c>
      <c r="D16" s="22">
        <v>1</v>
      </c>
      <c r="E16" s="23">
        <f>C16*D16</f>
        <v>1243.5</v>
      </c>
    </row>
    <row r="17" spans="1:5" ht="15">
      <c r="A17" s="15" t="s">
        <v>21</v>
      </c>
      <c r="B17" s="9" t="s">
        <v>26</v>
      </c>
      <c r="C17" s="10">
        <v>452.8</v>
      </c>
      <c r="D17" s="22">
        <v>1</v>
      </c>
      <c r="E17" s="23">
        <f>C17*D17</f>
        <v>452.8</v>
      </c>
    </row>
    <row r="18" spans="1:5" ht="15">
      <c r="A18" s="15" t="s">
        <v>19</v>
      </c>
      <c r="B18" s="9" t="s">
        <v>23</v>
      </c>
      <c r="C18" s="11">
        <v>673.3</v>
      </c>
      <c r="D18" s="22">
        <v>1</v>
      </c>
      <c r="E18" s="23">
        <f>C18*D18</f>
        <v>673.3</v>
      </c>
    </row>
    <row r="19" spans="1:5" ht="15.75" thickBot="1">
      <c r="A19" s="15" t="s">
        <v>20</v>
      </c>
      <c r="B19" s="9" t="s">
        <v>25</v>
      </c>
      <c r="C19" s="34">
        <v>760.5</v>
      </c>
      <c r="D19" s="27">
        <v>1</v>
      </c>
      <c r="E19" s="28">
        <f>C19*D19</f>
        <v>760.5</v>
      </c>
    </row>
    <row r="20" spans="1:5" ht="15.75">
      <c r="A20" s="5"/>
      <c r="B20" s="5"/>
      <c r="C20" s="3" t="s">
        <v>7</v>
      </c>
      <c r="D20" s="2">
        <f>SUM(D15:D19)</f>
        <v>6</v>
      </c>
      <c r="E20" s="8">
        <f>SUM(E15:E19)</f>
        <v>4483.1</v>
      </c>
    </row>
    <row r="21" spans="1:5" ht="15.75" thickBot="1">
      <c r="A21" s="5"/>
      <c r="B21" s="5"/>
      <c r="C21" s="6"/>
      <c r="D21" s="7"/>
      <c r="E21" s="7"/>
    </row>
    <row r="22" spans="1:5" ht="15.75" thickTop="1">
      <c r="A22" s="5"/>
      <c r="B22" s="5"/>
      <c r="C22" s="3" t="s">
        <v>6</v>
      </c>
      <c r="D22" s="2">
        <f>D20+D13</f>
        <v>41</v>
      </c>
      <c r="E22" s="8">
        <f>E20+E13</f>
        <v>9693.3</v>
      </c>
    </row>
    <row r="23" spans="1:5" ht="15">
      <c r="A23" s="5"/>
      <c r="B23" s="5"/>
      <c r="C23" s="6"/>
      <c r="D23" s="5"/>
      <c r="E23" s="5"/>
    </row>
  </sheetData>
  <sheetProtection/>
  <hyperlinks>
    <hyperlink ref="B8" r:id="rId1" display="KYDZ Suite® Starter Kit"/>
    <hyperlink ref="B2" r:id="rId2" display="KYDZ Suite® Hub - E-Height"/>
    <hyperlink ref="B7" r:id="rId3" display="KYDZ Suite® Welcome Gate - E-Height "/>
    <hyperlink ref="B11" r:id="rId4" display="KYDZ Suite® Hub Connector Tabs (set of 2)"/>
    <hyperlink ref="B12" r:id="rId5" display="KYDZ Suite® Immobilizer Blocks (set of 4) "/>
    <hyperlink ref="B9" r:id="rId6" display="KYDZ Suite® Stabilizer Wing Pair - E-Height"/>
    <hyperlink ref="B10" r:id="rId7" display="KYDZ Suite® Upper Deck Divider - T-Height"/>
    <hyperlink ref="B15" r:id="rId8" display="Jonti-Craft® Low Single Mobile Storage Unit"/>
    <hyperlink ref="B18" r:id="rId9" display="Jonti-Craft® Toddler Coat Locker"/>
    <hyperlink ref="B16" r:id="rId10" display="Jonti-Craft® Living Room Sets"/>
    <hyperlink ref="B19" r:id="rId11" display="Jonti-Craft® See-Thru Sensory Table - Toddler"/>
    <hyperlink ref="B17" r:id="rId12" display="Jonti-Craft® Dress Up Island - Preschool "/>
    <hyperlink ref="B3" r:id="rId13" display="KYDZ Suite® Panel - See-Thru - 24&quot; wide, E-Height"/>
    <hyperlink ref="B4" r:id="rId14" display="KYDZ Suite® Panel - See-Thru - 36&quot; wide, E-Height"/>
    <hyperlink ref="B5" r:id="rId15" display="KYDZ Suite® Panel - See-Thru - 48&quot; wide, E-Height"/>
    <hyperlink ref="B6" r:id="rId16" display="KYDZ Suite® Panel - Plywood - 48&quot; wide, E-Height"/>
  </hyperlinks>
  <printOptions/>
  <pageMargins left="0.7" right="0.7" top="1" bottom="0.75" header="0.3" footer="0.3"/>
  <pageSetup fitToHeight="1" fitToWidth="1" horizontalDpi="300" verticalDpi="300" orientation="landscape" r:id="rId18"/>
  <headerFooter>
    <oddHeader>&amp;L&amp;G&amp;C&amp;20Jonti-Craft® KYDZ Suite® Elementary Room Items - 1643JC&amp;R&amp;G</oddHeader>
    <oddFooter>&amp;C&amp;8Confidential &amp; proprietary to Jonti-Craft.  All rights reserved. 2023 Pricing. &amp;D</oddFooter>
  </headerFooter>
  <legacyDrawingHF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Jonti-Craft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Schwarz</dc:creator>
  <cp:keywords/>
  <dc:description/>
  <cp:lastModifiedBy>Melissa Potter</cp:lastModifiedBy>
  <cp:lastPrinted>2014-03-14T16:37:27Z</cp:lastPrinted>
  <dcterms:created xsi:type="dcterms:W3CDTF">2010-12-17T17:28:15Z</dcterms:created>
  <dcterms:modified xsi:type="dcterms:W3CDTF">2023-05-22T12:50:27Z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